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de\02_PMS\MA\Client\PMS\ClientApp\src\assets\templates\"/>
    </mc:Choice>
  </mc:AlternateContent>
  <xr:revisionPtr revIDLastSave="0" documentId="13_ncr:1_{BB08E54C-A84B-473D-BB44-0CD721121923}" xr6:coauthVersionLast="47" xr6:coauthVersionMax="47" xr10:uidLastSave="{00000000-0000-0000-0000-000000000000}"/>
  <bookViews>
    <workbookView xWindow="-110" yWindow="-110" windowWidth="19420" windowHeight="10420" xr2:uid="{062FD7F2-2370-4194-A62D-6978979E6517}"/>
  </bookViews>
  <sheets>
    <sheet name="Sheet1" sheetId="1" r:id="rId1"/>
  </sheets>
  <definedNames>
    <definedName name="_xlnm._FilterDatabase" localSheetId="0" hidden="1">Sheet1!$A$1:$H$11</definedName>
    <definedName name="_xlnm.Print_Area" localSheetId="0">Sheet1!$A$1:$H$11</definedName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6" i="1"/>
  <c r="A7" i="1"/>
  <c r="A8" i="1"/>
  <c r="A9" i="1"/>
  <c r="A10" i="1"/>
  <c r="A11" i="1"/>
  <c r="G6" i="1"/>
  <c r="H6" i="1" s="1"/>
  <c r="G11" i="1"/>
  <c r="H11" i="1" s="1"/>
  <c r="G10" i="1"/>
  <c r="H10" i="1" s="1"/>
  <c r="G9" i="1"/>
  <c r="H9" i="1" s="1"/>
  <c r="G8" i="1"/>
  <c r="H8" i="1" s="1"/>
  <c r="G7" i="1"/>
  <c r="H7" i="1" s="1"/>
  <c r="G5" i="1"/>
  <c r="H5" i="1" s="1"/>
  <c r="G4" i="1"/>
  <c r="H4" i="1" s="1"/>
  <c r="A4" i="1"/>
  <c r="G3" i="1"/>
  <c r="H3" i="1" s="1"/>
  <c r="A3" i="1"/>
  <c r="G2" i="1"/>
  <c r="H2" i="1" s="1"/>
  <c r="A2" i="1"/>
</calcChain>
</file>

<file path=xl/sharedStrings.xml><?xml version="1.0" encoding="utf-8"?>
<sst xmlns="http://schemas.openxmlformats.org/spreadsheetml/2006/main" count="38" uniqueCount="38">
  <si>
    <t>ITEM</t>
  </si>
  <si>
    <t>LOCATION</t>
  </si>
  <si>
    <t>PART_NO</t>
  </si>
  <si>
    <t>PART_NAME_TH</t>
  </si>
  <si>
    <t>CHECK</t>
  </si>
  <si>
    <t>DIFF</t>
  </si>
  <si>
    <t>REMARK</t>
  </si>
  <si>
    <t>1A19D4C1</t>
  </si>
  <si>
    <t>284B11HH3A</t>
  </si>
  <si>
    <t>ชุดกล่องควบคุม K13 CVT "EL,VL" up to 9/11</t>
  </si>
  <si>
    <t>1A32Y7F1</t>
  </si>
  <si>
    <t>1183500Q0E</t>
  </si>
  <si>
    <t>ท่อหายใจ</t>
  </si>
  <si>
    <t>1A33B5C1</t>
  </si>
  <si>
    <t>166358H800</t>
  </si>
  <si>
    <t>แหวนรองหัวฉีด D40,D23T,YD25Ti</t>
  </si>
  <si>
    <t>1A33D1B1</t>
  </si>
  <si>
    <t>215013RA1A</t>
  </si>
  <si>
    <t>ท่อยางหม้อน้ำบน B17,MR18DE</t>
  </si>
  <si>
    <t>1A33Y7F1</t>
  </si>
  <si>
    <t>223204M209</t>
  </si>
  <si>
    <t>สายแว๊คคั่ม D40T</t>
  </si>
  <si>
    <t>1A35U1B1</t>
  </si>
  <si>
    <t>D86404BA0A</t>
  </si>
  <si>
    <t>ลูกหมากคันส่งตัวนอกซ้าย T32T</t>
  </si>
  <si>
    <t>1B01D1C1</t>
  </si>
  <si>
    <t>768820M060</t>
  </si>
  <si>
    <t>คลิป D40,B14</t>
  </si>
  <si>
    <t>1C26U1A1</t>
  </si>
  <si>
    <t>260102TC0ALK</t>
  </si>
  <si>
    <t>เสื้อไฟใหญ่หน้าข้างขวา N16 YL</t>
  </si>
  <si>
    <t>1C28V2A1</t>
  </si>
  <si>
    <t>260602TC0ALK</t>
  </si>
  <si>
    <t>เสื้อไฟใหญ่หน้าข้างซ้าย N16 YL</t>
  </si>
  <si>
    <t>1N08B1P1</t>
  </si>
  <si>
    <t>G91103BGMA</t>
  </si>
  <si>
    <t>ชุดแผงไฟท้าย N17</t>
  </si>
  <si>
    <t>T_OH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</si>
</sst>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Blue]#,##0_);[Red]\(#,##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ordiaUPC"/>
      <family val="2"/>
    </font>
    <font>
      <b/>
      <sz val="12"/>
      <color theme="1"/>
      <name val="Calibri"/>
      <family val="2"/>
      <scheme val="minor"/>
    </font>
    <font>
      <sz val="12"/>
      <color theme="1"/>
      <name val="CordiaUPC"/>
      <family val="2"/>
    </font>
    <font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4">
    <xf numFmtId="0" fontId="0" fillId="0" borderId="0" xfId="0"/>
    <xf numFmtId="0" fontId="3" fillId="2" borderId="1" xfId="2" applyFont="1" applyFill="1" applyBorder="1" applyAlignment="1" applyProtection="1">
      <alignment horizontal="center" vertical="center"/>
      <protection locked="0"/>
    </xf>
    <xf numFmtId="164" fontId="3" fillId="2" borderId="1" xfId="2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/>
    </xf>
    <xf numFmtId="0" fontId="5" fillId="0" borderId="1" xfId="2" applyFont="1" applyBorder="1" applyAlignment="1" applyProtection="1">
      <alignment horizontal="center" vertical="center"/>
      <protection locked="0"/>
    </xf>
    <xf numFmtId="0" fontId="5" fillId="0" borderId="1" xfId="2" applyFont="1" applyBorder="1" applyAlignment="1" applyProtection="1">
      <alignment horizontal="left" vertical="center"/>
      <protection locked="0"/>
    </xf>
    <xf numFmtId="38" fontId="5" fillId="3" borderId="1" xfId="1" applyNumberFormat="1" applyFont="1" applyFill="1" applyBorder="1" applyAlignment="1" applyProtection="1">
      <alignment horizontal="right" vertical="center"/>
      <protection locked="0"/>
    </xf>
    <xf numFmtId="38" fontId="5" fillId="0" borderId="1" xfId="1" applyNumberFormat="1" applyFont="1" applyFill="1" applyBorder="1" applyAlignment="1" applyProtection="1">
      <alignment horizontal="right" vertical="center"/>
      <protection locked="0"/>
    </xf>
    <xf numFmtId="38" fontId="5" fillId="0" borderId="1" xfId="2" applyNumberFormat="1" applyFont="1" applyBorder="1" applyAlignment="1" applyProtection="1">
      <alignment horizontal="center" vertical="center"/>
      <protection locked="0"/>
    </xf>
    <xf numFmtId="38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38" fontId="2" fillId="0" borderId="0" xfId="1" applyNumberFormat="1" applyFont="1" applyFill="1" applyAlignment="1">
      <alignment horizontal="right" vertical="center"/>
    </xf>
    <xf numFmtId="38" fontId="2" fillId="0" borderId="0" xfId="0" applyNumberFormat="1" applyFont="1" applyAlignment="1">
      <alignment horizontal="right"/>
    </xf>
    <xf numFmtId="38" fontId="2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3" fillId="4" borderId="1" xfId="2" applyFont="1" applyFill="1" applyBorder="1" applyAlignment="1" applyProtection="1">
      <alignment horizontal="center"/>
      <protection locked="0"/>
    </xf>
    <xf numFmtId="0" fontId="3" fillId="4" borderId="1" xfId="2" applyFont="1" applyFill="1" applyBorder="1" applyAlignment="1" applyProtection="1">
      <alignment horizontal="center" vertical="center"/>
      <protection locked="0"/>
    </xf>
    <xf numFmtId="38" fontId="3" fillId="4" borderId="1" xfId="1" applyNumberFormat="1" applyFont="1" applyFill="1" applyBorder="1" applyAlignment="1" applyProtection="1">
      <alignment horizontal="center" vertical="center"/>
      <protection locked="0"/>
    </xf>
    <xf numFmtId="38" fontId="3" fillId="4" borderId="1" xfId="2" applyNumberFormat="1" applyFont="1" applyFill="1" applyBorder="1" applyAlignment="1" applyProtection="1">
      <alignment horizontal="center" vertical="center"/>
      <protection locked="0"/>
    </xf>
    <xf numFmtId="0" fontId="3" fillId="5" borderId="1" xfId="2" applyFont="1" applyFill="1" applyBorder="1" applyAlignment="1" applyProtection="1">
      <alignment horizontal="center" vertical="center"/>
      <protection locked="0"/>
    </xf>
  </cellXfs>
  <cellStyles count="3">
    <cellStyle name="Comma" xfId="1" builtinId="3"/>
    <cellStyle name="Normal" xfId="0" builtinId="0"/>
    <cellStyle name="Normal 2" xfId="2" xr:uid="{86891EB4-2770-45C7-8514-C7373A53A9C7}"/>
  </cellStyles>
  <dxfs count="7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4CDBF-0B68-4730-9A5A-8BAF65893E42}">
  <sheetPr>
    <tabColor theme="8" tint="0.79998168889431442"/>
  </sheetPr>
  <dimension ref="A1:H11"/>
  <sheetViews>
    <sheetView showGridLines="0" tabSelected="1" zoomScaleNormal="100" zoomScaleSheetLayoutView="98" zoomScalePageLayoutView="96" workbookViewId="0">
      <pane xSplit="1" ySplit="1" topLeftCell="B2" activePane="bottomRight" state="frozen"/>
      <selection activeCell="A4" sqref="A4"/>
      <selection pane="topRight" activeCell="B4" sqref="B4"/>
      <selection pane="bottomLeft" activeCell="A5" sqref="A5"/>
      <selection pane="bottomRight" activeCell="D9" sqref="D9"/>
    </sheetView>
  </sheetViews>
  <sheetFormatPr defaultColWidth="9.1796875" defaultRowHeight="15.5" x14ac:dyDescent="0.35"/>
  <cols>
    <col min="1" max="1" width="6.7265625" style="12" customWidth="1"/>
    <col min="2" max="2" width="16.7265625" style="12" customWidth="1"/>
    <col min="3" max="3" width="18.54296875" style="13" customWidth="1"/>
    <col min="4" max="4" width="39.54296875" style="14" customWidth="1"/>
    <col min="5" max="5" width="11.54296875" style="15" customWidth="1"/>
    <col min="6" max="6" width="11.7265625" style="16" customWidth="1"/>
    <col min="7" max="7" width="11.7265625" style="17" customWidth="1"/>
    <col min="8" max="8" width="16.81640625" style="18" customWidth="1"/>
    <col min="9" max="10" width="9.1796875" style="11" customWidth="1"/>
    <col min="11" max="16384" width="9.1796875" style="11"/>
  </cols>
  <sheetData>
    <row r="1" spans="1:8" s="3" customFormat="1" ht="17.5" x14ac:dyDescent="0.55000000000000004">
      <c r="A1" s="19" t="s">
        <v>0</v>
      </c>
      <c r="B1" s="23" t="s">
        <v>1</v>
      </c>
      <c r="C1" s="20" t="s">
        <v>2</v>
      </c>
      <c r="D1" s="1" t="s">
        <v>3</v>
      </c>
      <c r="E1" s="21" t="s">
        <v>37</v>
      </c>
      <c r="F1" s="22" t="s">
        <v>4</v>
      </c>
      <c r="G1" s="22" t="s">
        <v>5</v>
      </c>
      <c r="H1" s="2" t="s">
        <v>6</v>
      </c>
    </row>
    <row r="2" spans="1:8" s="10" customFormat="1" ht="18.5" x14ac:dyDescent="0.35">
      <c r="A2" s="4">
        <f>SUBTOTAL(3,C$2:$C2)*1</f>
        <v>1</v>
      </c>
      <c r="B2" s="4" t="s">
        <v>7</v>
      </c>
      <c r="C2" s="5" t="s">
        <v>8</v>
      </c>
      <c r="D2" s="5" t="s">
        <v>9</v>
      </c>
      <c r="E2" s="6">
        <v>1</v>
      </c>
      <c r="F2" s="7">
        <v>1</v>
      </c>
      <c r="G2" s="8">
        <f t="shared" ref="G2:G11" si="0">F2-E2</f>
        <v>0</v>
      </c>
      <c r="H2" s="9" t="str">
        <f>IF(G2&lt;0,"-",IF(G2&gt;0,"+",""))</f>
        <v/>
      </c>
    </row>
    <row r="3" spans="1:8" s="10" customFormat="1" ht="18.5" x14ac:dyDescent="0.35">
      <c r="A3" s="4">
        <f>SUBTOTAL(3,C$2:$C3)*1</f>
        <v>2</v>
      </c>
      <c r="B3" s="4" t="s">
        <v>10</v>
      </c>
      <c r="C3" s="5" t="s">
        <v>11</v>
      </c>
      <c r="D3" s="5" t="s">
        <v>12</v>
      </c>
      <c r="E3" s="6">
        <v>1</v>
      </c>
      <c r="F3" s="7">
        <v>0</v>
      </c>
      <c r="G3" s="8">
        <f t="shared" si="0"/>
        <v>-1</v>
      </c>
      <c r="H3" s="9" t="str">
        <f t="shared" ref="H3:H11" si="1">IF(G3&lt;0,"-",IF(G3&gt;0,"+",""))</f>
        <v>-</v>
      </c>
    </row>
    <row r="4" spans="1:8" s="10" customFormat="1" ht="18.5" x14ac:dyDescent="0.35">
      <c r="A4" s="4">
        <f>SUBTOTAL(3,C$2:$C4)*1</f>
        <v>3</v>
      </c>
      <c r="B4" s="4" t="s">
        <v>13</v>
      </c>
      <c r="C4" s="5" t="s">
        <v>14</v>
      </c>
      <c r="D4" s="5" t="s">
        <v>15</v>
      </c>
      <c r="E4" s="6">
        <v>95</v>
      </c>
      <c r="F4" s="7">
        <v>95</v>
      </c>
      <c r="G4" s="8">
        <f t="shared" si="0"/>
        <v>0</v>
      </c>
      <c r="H4" s="9" t="str">
        <f t="shared" si="1"/>
        <v/>
      </c>
    </row>
    <row r="5" spans="1:8" s="10" customFormat="1" ht="18.5" x14ac:dyDescent="0.35">
      <c r="A5" s="4">
        <f>SUBTOTAL(3,C$2:$C5)*1</f>
        <v>4</v>
      </c>
      <c r="B5" s="4" t="s">
        <v>16</v>
      </c>
      <c r="C5" s="5" t="s">
        <v>17</v>
      </c>
      <c r="D5" s="5" t="s">
        <v>18</v>
      </c>
      <c r="E5" s="6">
        <v>1</v>
      </c>
      <c r="F5" s="7">
        <v>0</v>
      </c>
      <c r="G5" s="8">
        <f t="shared" si="0"/>
        <v>-1</v>
      </c>
      <c r="H5" s="9" t="str">
        <f t="shared" si="1"/>
        <v>-</v>
      </c>
    </row>
    <row r="6" spans="1:8" s="10" customFormat="1" ht="18.5" x14ac:dyDescent="0.35">
      <c r="A6" s="4">
        <f>SUBTOTAL(3,C$2:$C6)*1</f>
        <v>5</v>
      </c>
      <c r="B6" s="4" t="s">
        <v>34</v>
      </c>
      <c r="C6" s="5" t="s">
        <v>35</v>
      </c>
      <c r="D6" s="5" t="s">
        <v>36</v>
      </c>
      <c r="E6" s="6">
        <v>238</v>
      </c>
      <c r="F6" s="7">
        <v>240</v>
      </c>
      <c r="G6" s="8">
        <f>F6-E6</f>
        <v>2</v>
      </c>
      <c r="H6" s="9" t="str">
        <f>IF(G6&lt;0,"-",IF(G6&gt;0,"+",""))</f>
        <v>+</v>
      </c>
    </row>
    <row r="7" spans="1:8" s="10" customFormat="1" ht="18.5" x14ac:dyDescent="0.35">
      <c r="A7" s="4">
        <f>SUBTOTAL(3,C$2:$C7)*1</f>
        <v>6</v>
      </c>
      <c r="B7" s="4" t="s">
        <v>19</v>
      </c>
      <c r="C7" s="5" t="s">
        <v>20</v>
      </c>
      <c r="D7" s="5" t="s">
        <v>21</v>
      </c>
      <c r="E7" s="6">
        <v>6</v>
      </c>
      <c r="F7" s="7">
        <v>6</v>
      </c>
      <c r="G7" s="8">
        <f t="shared" si="0"/>
        <v>0</v>
      </c>
      <c r="H7" s="9" t="str">
        <f t="shared" si="1"/>
        <v/>
      </c>
    </row>
    <row r="8" spans="1:8" s="10" customFormat="1" ht="18.5" x14ac:dyDescent="0.35">
      <c r="A8" s="4">
        <f>SUBTOTAL(3,C$2:$C8)*1</f>
        <v>7</v>
      </c>
      <c r="B8" s="4" t="s">
        <v>22</v>
      </c>
      <c r="C8" s="5" t="s">
        <v>23</v>
      </c>
      <c r="D8" s="5" t="s">
        <v>24</v>
      </c>
      <c r="E8" s="6">
        <v>1</v>
      </c>
      <c r="F8" s="7">
        <v>0</v>
      </c>
      <c r="G8" s="8">
        <f t="shared" si="0"/>
        <v>-1</v>
      </c>
      <c r="H8" s="9" t="str">
        <f t="shared" si="1"/>
        <v>-</v>
      </c>
    </row>
    <row r="9" spans="1:8" s="10" customFormat="1" ht="18.5" x14ac:dyDescent="0.35">
      <c r="A9" s="4">
        <f>SUBTOTAL(3,C$2:$C9)*1</f>
        <v>8</v>
      </c>
      <c r="B9" s="4" t="s">
        <v>25</v>
      </c>
      <c r="C9" s="5" t="s">
        <v>26</v>
      </c>
      <c r="D9" s="5" t="s">
        <v>27</v>
      </c>
      <c r="E9" s="6">
        <v>5</v>
      </c>
      <c r="F9" s="7">
        <v>0</v>
      </c>
      <c r="G9" s="8">
        <f t="shared" si="0"/>
        <v>-5</v>
      </c>
      <c r="H9" s="9" t="str">
        <f t="shared" si="1"/>
        <v>-</v>
      </c>
    </row>
    <row r="10" spans="1:8" s="10" customFormat="1" ht="18.5" x14ac:dyDescent="0.35">
      <c r="A10" s="4">
        <f>SUBTOTAL(3,C$2:$C10)*1</f>
        <v>9</v>
      </c>
      <c r="B10" s="4" t="s">
        <v>28</v>
      </c>
      <c r="C10" s="5" t="s">
        <v>29</v>
      </c>
      <c r="D10" s="5" t="s">
        <v>30</v>
      </c>
      <c r="E10" s="6">
        <v>0</v>
      </c>
      <c r="F10" s="7">
        <v>7</v>
      </c>
      <c r="G10" s="8">
        <f t="shared" si="0"/>
        <v>7</v>
      </c>
      <c r="H10" s="9" t="str">
        <f t="shared" si="1"/>
        <v>+</v>
      </c>
    </row>
    <row r="11" spans="1:8" s="10" customFormat="1" ht="18.5" x14ac:dyDescent="0.35">
      <c r="A11" s="4">
        <f>SUBTOTAL(3,C$2:$C11)*1</f>
        <v>10</v>
      </c>
      <c r="B11" s="4" t="s">
        <v>31</v>
      </c>
      <c r="C11" s="5" t="s">
        <v>32</v>
      </c>
      <c r="D11" s="5" t="s">
        <v>33</v>
      </c>
      <c r="E11" s="6">
        <v>1</v>
      </c>
      <c r="F11" s="7">
        <v>0</v>
      </c>
      <c r="G11" s="8">
        <f t="shared" si="0"/>
        <v>-1</v>
      </c>
      <c r="H11" s="9" t="str">
        <f t="shared" si="1"/>
        <v>-</v>
      </c>
    </row>
  </sheetData>
  <conditionalFormatting sqref="H1">
    <cfRule type="cellIs" dxfId="6" priority="6" operator="equal">
      <formula>"+"</formula>
    </cfRule>
    <cfRule type="cellIs" dxfId="5" priority="7" operator="equal">
      <formula>"-"</formula>
    </cfRule>
  </conditionalFormatting>
  <conditionalFormatting sqref="J1:J1048576">
    <cfRule type="containsText" dxfId="4" priority="5" operator="containsText" text="F">
      <formula>NOT(ISERROR(SEARCH("F",J1)))</formula>
    </cfRule>
  </conditionalFormatting>
  <conditionalFormatting sqref="H2:H11">
    <cfRule type="containsText" dxfId="3" priority="3" operator="containsText" text="Adjust-">
      <formula>NOT(ISERROR(SEARCH("Adjust-",H2)))</formula>
    </cfRule>
    <cfRule type="containsText" dxfId="2" priority="4" operator="containsText" text="Adjust+">
      <formula>NOT(ISERROR(SEARCH("Adjust+",H2)))</formula>
    </cfRule>
  </conditionalFormatting>
  <pageMargins left="0.5" right="0.23622047244094499" top="0.74803149606299202" bottom="0.6" header="0.31496062992126" footer="0.31496062992126"/>
  <pageSetup paperSize="9" orientation="landscape" r:id="rId1"/>
  <headerFooter>
    <oddHeader>&amp;C&amp;"-,Bold"&amp;F&amp;RCY04/20</oddHeader>
    <oddFooter>&amp;L&amp;D &amp;T&amp;C&amp;P/&amp;N&amp;Rพนักงานตรวจนับ_____________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2B458F72-FD9A-47A5-AC5F-670BB0477B77}">
            <xm:f>NOT(ISERROR(SEARCH("+",H2)))</xm:f>
            <xm:f>"+"</xm:f>
            <x14:dxf>
              <font>
                <color auto="1"/>
              </font>
              <fill>
                <patternFill>
                  <bgColor rgb="FF92D050"/>
                </patternFill>
              </fill>
            </x14:dxf>
          </x14:cfRule>
          <x14:cfRule type="containsText" priority="2" operator="containsText" id="{B1521EC2-8299-465B-83C0-A72EEE8A5B44}">
            <xm:f>NOT(ISERROR(SEARCH("-",H2)))</xm:f>
            <xm:f>"-"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H2:H11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Samart Dangpram</dc:creator>
  <cp:lastModifiedBy>Samart Dangpram</cp:lastModifiedBy>
  <dcterms:created xsi:type="dcterms:W3CDTF">2021-10-11T09:04:44Z</dcterms:created>
  <dcterms:modified xsi:type="dcterms:W3CDTF">2022-08-20T07:06:38Z</dcterms:modified>
</cp:coreProperties>
</file>